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0" windowWidth="105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" i="1"/>
  <c r="J7" s="1"/>
  <c r="F11"/>
  <c r="J11" s="1"/>
  <c r="F4"/>
  <c r="J4" s="1"/>
  <c r="F19"/>
  <c r="J19" s="1"/>
  <c r="F3"/>
  <c r="J3" s="1"/>
  <c r="F20"/>
  <c r="J20" s="1"/>
  <c r="F9"/>
  <c r="J9" s="1"/>
  <c r="F26"/>
  <c r="J26" s="1"/>
  <c r="F28"/>
  <c r="J28" s="1"/>
  <c r="F31"/>
  <c r="J31" s="1"/>
  <c r="F25"/>
  <c r="J25" s="1"/>
  <c r="F14"/>
  <c r="J14" s="1"/>
  <c r="F27"/>
  <c r="J27" s="1"/>
  <c r="F34"/>
  <c r="J34" s="1"/>
  <c r="F33"/>
  <c r="J33" s="1"/>
  <c r="F15"/>
  <c r="J15" s="1"/>
  <c r="F32"/>
  <c r="J32" s="1"/>
  <c r="F13"/>
  <c r="J13" s="1"/>
  <c r="F29"/>
  <c r="J29" s="1"/>
  <c r="F6"/>
  <c r="J6" s="1"/>
  <c r="F5"/>
  <c r="J5" s="1"/>
  <c r="F18"/>
  <c r="J18" s="1"/>
  <c r="F17"/>
  <c r="J17" s="1"/>
  <c r="F21"/>
  <c r="J21" s="1"/>
  <c r="F10"/>
  <c r="J10" s="1"/>
  <c r="F23"/>
  <c r="J23" s="1"/>
  <c r="F30"/>
  <c r="J30" s="1"/>
</calcChain>
</file>

<file path=xl/sharedStrings.xml><?xml version="1.0" encoding="utf-8"?>
<sst xmlns="http://schemas.openxmlformats.org/spreadsheetml/2006/main" count="60" uniqueCount="49">
  <si>
    <t>Carpe Vitam</t>
  </si>
  <si>
    <t>Lamprey Systems/St. Luke's Hospital</t>
  </si>
  <si>
    <t>Robros</t>
  </si>
  <si>
    <t>Rev3</t>
  </si>
  <si>
    <t>Dan Brannen</t>
  </si>
  <si>
    <t>GOALS ARA</t>
  </si>
  <si>
    <t>Bob Gardner</t>
  </si>
  <si>
    <t>Untamed Adventure/Nerdquist</t>
  </si>
  <si>
    <t>Team HalfwayThere</t>
  </si>
  <si>
    <t>Robros Squared</t>
  </si>
  <si>
    <t>Horny Goat Men</t>
  </si>
  <si>
    <t>Sic Ubu Sic</t>
  </si>
  <si>
    <t>Kebikers</t>
  </si>
  <si>
    <t>NYARA</t>
  </si>
  <si>
    <t>Bash Brothers</t>
  </si>
  <si>
    <t>Fat Boys AR</t>
  </si>
  <si>
    <t>Flash Bang</t>
  </si>
  <si>
    <t>SJAR</t>
  </si>
  <si>
    <t>Richmond ASR: Raging Burritos</t>
  </si>
  <si>
    <t>Rev3 Masters</t>
  </si>
  <si>
    <t>Thunder Road</t>
  </si>
  <si>
    <t>ARMD/Spin90</t>
  </si>
  <si>
    <t>Matt Resler</t>
  </si>
  <si>
    <t>Matt Wilson</t>
  </si>
  <si>
    <t>Mark Walsh</t>
  </si>
  <si>
    <t>ADWL</t>
  </si>
  <si>
    <t>Dustine Reppuhn</t>
  </si>
  <si>
    <t>DNF</t>
  </si>
  <si>
    <t>2nd back in time</t>
  </si>
  <si>
    <t>1st back in time</t>
  </si>
  <si>
    <t>CPs</t>
  </si>
  <si>
    <t>Coed 3</t>
  </si>
  <si>
    <t>Category</t>
  </si>
  <si>
    <t>Leg 1-3 CPs</t>
  </si>
  <si>
    <t>Tobias Time Bonus (min)</t>
  </si>
  <si>
    <t>Leg 4 and 5 CPs</t>
  </si>
  <si>
    <t>Leg 6 CPs</t>
  </si>
  <si>
    <t>Total CPs</t>
  </si>
  <si>
    <t>Finish Time</t>
  </si>
  <si>
    <t>Adjusted Time</t>
  </si>
  <si>
    <t>-</t>
  </si>
  <si>
    <t>Coed 2</t>
  </si>
  <si>
    <t>Male 3</t>
  </si>
  <si>
    <t>Solo Women</t>
  </si>
  <si>
    <t>Solo Men</t>
  </si>
  <si>
    <t>Male 2</t>
  </si>
  <si>
    <t>Division</t>
  </si>
  <si>
    <t>Overall</t>
  </si>
  <si>
    <t>T-13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</si>
</sst>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2" borderId="0" xfId="0" applyFill="1" applyAlignment="1">
      <alignment horizontal="center"/>
    </xf>
    <xf numFmtId="0" fontId="0" fillId="0" borderId="0" xfId="0" applyProtection="1"/>
    <xf numFmtId="0" fontId="0" fillId="2" borderId="0" xfId="0" applyFill="1" applyProtection="1"/>
    <xf numFmtId="0" fontId="0" fillId="3" borderId="0" xfId="0" applyFill="1" applyProtection="1"/>
    <xf numFmtId="0" fontId="0" fillId="6" borderId="0" xfId="0" applyFill="1" applyProtection="1"/>
    <xf numFmtId="0" fontId="0" fillId="4" borderId="0" xfId="0" applyFill="1" applyProtection="1"/>
    <xf numFmtId="0" fontId="0" fillId="5" borderId="0" xfId="0" applyFill="1" applyProtection="1"/>
    <xf numFmtId="0" fontId="0" fillId="7" borderId="0" xfId="0" applyFill="1" applyProtection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0" xfId="0" applyFont="1"/>
    <xf numFmtId="0" fontId="1" fillId="4" borderId="0" xfId="0" applyFont="1" applyFill="1"/>
    <xf numFmtId="0" fontId="1" fillId="2" borderId="0" xfId="0" applyFont="1" applyFill="1"/>
    <xf numFmtId="0" fontId="1" fillId="3" borderId="0" xfId="0" applyFont="1" applyFill="1"/>
    <xf numFmtId="0" fontId="1" fillId="6" borderId="0" xfId="0" applyFont="1" applyFill="1"/>
    <xf numFmtId="0" fontId="1" fillId="5" borderId="0" xfId="0" applyFont="1" applyFill="1"/>
    <xf numFmtId="0" fontId="1" fillId="0" borderId="0" xfId="0" applyFont="1" applyProtection="1"/>
    <xf numFmtId="0" fontId="1" fillId="2" borderId="0" xfId="0" applyFont="1" applyFill="1" applyProtection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20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20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20" fontId="0" fillId="5" borderId="0" xfId="0" applyNumberForma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20" fontId="0" fillId="6" borderId="0" xfId="0" applyNumberForma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20" fontId="0" fillId="7" borderId="0" xfId="0" applyNumberFormat="1" applyFill="1" applyAlignment="1">
      <alignment horizontal="center"/>
    </xf>
    <xf numFmtId="0" fontId="1" fillId="7" borderId="0" xfId="0" applyFont="1" applyFill="1" applyAlignment="1">
      <alignment horizontal="center"/>
    </xf>
    <xf numFmtId="20" fontId="0" fillId="4" borderId="0" xfId="0" applyNumberForma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0" xfId="0" applyFont="1" applyFill="1" applyProtection="1"/>
    <xf numFmtId="0" fontId="1" fillId="3" borderId="0" xfId="0" applyFont="1" applyFill="1" applyProtection="1"/>
    <xf numFmtId="0" fontId="1" fillId="6" borderId="0" xfId="0" applyFont="1" applyFill="1" applyProtection="1"/>
    <xf numFmtId="0" fontId="1" fillId="7" borderId="0" xfId="0" applyFont="1" applyFill="1" applyProtection="1"/>
    <xf numFmtId="0" fontId="1" fillId="4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pane xSplit="1" topLeftCell="B1" activePane="topRight" state="frozen"/>
      <selection pane="topRight" activeCell="C1" sqref="C1"/>
    </sheetView>
  </sheetViews>
  <sheetFormatPr defaultRowHeight="15"/>
  <cols>
    <col min="1" max="1" width="33.28515625" style="8" customWidth="1"/>
    <col min="2" max="2" width="10.5703125" style="28" customWidth="1"/>
    <col min="3" max="3" width="18.140625" style="28" customWidth="1"/>
    <col min="4" max="4" width="14.42578125" style="28" customWidth="1"/>
    <col min="5" max="5" width="9.140625" style="28" customWidth="1"/>
    <col min="6" max="6" width="9.42578125" style="28" customWidth="1"/>
    <col min="7" max="7" width="2.42578125" style="28" customWidth="1"/>
    <col min="8" max="8" width="11.140625" style="28" customWidth="1"/>
    <col min="9" max="9" width="13.7109375" style="28" customWidth="1"/>
    <col min="10" max="10" width="5.85546875" style="25" customWidth="1"/>
    <col min="11" max="11" width="7.7109375" style="25" customWidth="1"/>
    <col min="12" max="12" width="9.140625" style="25"/>
  </cols>
  <sheetData>
    <row r="1" spans="1:12" s="17" customFormat="1">
      <c r="A1" s="23" t="s">
        <v>32</v>
      </c>
      <c r="B1" s="25" t="s">
        <v>33</v>
      </c>
      <c r="C1" s="42" t="s">
        <v>34</v>
      </c>
      <c r="D1" s="25" t="s">
        <v>35</v>
      </c>
      <c r="E1" s="25" t="s">
        <v>36</v>
      </c>
      <c r="F1" s="25" t="s">
        <v>37</v>
      </c>
      <c r="G1" s="25"/>
      <c r="H1" s="25" t="s">
        <v>38</v>
      </c>
      <c r="I1" s="25" t="s">
        <v>39</v>
      </c>
      <c r="J1" s="25" t="s">
        <v>30</v>
      </c>
      <c r="K1" s="25" t="s">
        <v>46</v>
      </c>
      <c r="L1" s="25" t="s">
        <v>47</v>
      </c>
    </row>
    <row r="2" spans="1:12" s="19" customFormat="1">
      <c r="A2" s="24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" customFormat="1">
      <c r="A3" s="9" t="s">
        <v>5</v>
      </c>
      <c r="B3" s="7">
        <v>35</v>
      </c>
      <c r="C3" s="7">
        <v>60</v>
      </c>
      <c r="D3" s="7">
        <v>27</v>
      </c>
      <c r="E3" s="7">
        <v>10</v>
      </c>
      <c r="F3" s="7">
        <f>B3+D3+E3</f>
        <v>72</v>
      </c>
      <c r="G3" s="7"/>
      <c r="H3" s="27">
        <v>0.32777777777777778</v>
      </c>
      <c r="I3" s="27">
        <v>0.28611111111111115</v>
      </c>
      <c r="J3" s="26">
        <f>F3</f>
        <v>72</v>
      </c>
      <c r="K3" s="26">
        <v>1</v>
      </c>
      <c r="L3" s="26">
        <v>1</v>
      </c>
    </row>
    <row r="4" spans="1:12" s="1" customFormat="1">
      <c r="A4" s="9" t="s">
        <v>3</v>
      </c>
      <c r="B4" s="7">
        <v>35</v>
      </c>
      <c r="C4" s="7">
        <v>60</v>
      </c>
      <c r="D4" s="7">
        <v>27</v>
      </c>
      <c r="E4" s="7">
        <v>1</v>
      </c>
      <c r="F4" s="7">
        <f>B4+D4+E4</f>
        <v>63</v>
      </c>
      <c r="G4" s="7"/>
      <c r="H4" s="27">
        <v>0.24652777777777779</v>
      </c>
      <c r="I4" s="27">
        <v>0.20486111111111113</v>
      </c>
      <c r="J4" s="26">
        <f>F4</f>
        <v>63</v>
      </c>
      <c r="K4" s="26">
        <v>2</v>
      </c>
      <c r="L4" s="26">
        <v>5</v>
      </c>
    </row>
    <row r="5" spans="1:12" s="1" customFormat="1">
      <c r="A5" s="9" t="s">
        <v>21</v>
      </c>
      <c r="B5" s="7">
        <v>35</v>
      </c>
      <c r="C5" s="7">
        <v>60</v>
      </c>
      <c r="D5" s="7">
        <v>14</v>
      </c>
      <c r="E5" s="7">
        <v>6</v>
      </c>
      <c r="F5" s="7">
        <f>B5+D5+E5</f>
        <v>55</v>
      </c>
      <c r="G5" s="7"/>
      <c r="H5" s="27">
        <v>0.35138888888888892</v>
      </c>
      <c r="I5" s="27">
        <v>0.30972222222222223</v>
      </c>
      <c r="J5" s="26">
        <f>F5</f>
        <v>55</v>
      </c>
      <c r="K5" s="26">
        <v>3</v>
      </c>
      <c r="L5" s="26">
        <v>11</v>
      </c>
    </row>
    <row r="6" spans="1:12" s="1" customFormat="1">
      <c r="A6" s="9" t="s">
        <v>20</v>
      </c>
      <c r="B6" s="7">
        <v>35</v>
      </c>
      <c r="C6" s="7">
        <v>0</v>
      </c>
      <c r="D6" s="7">
        <v>6</v>
      </c>
      <c r="E6" s="7">
        <v>2</v>
      </c>
      <c r="F6" s="7">
        <f>B6+D6+E6</f>
        <v>43</v>
      </c>
      <c r="G6" s="7"/>
      <c r="H6" s="27">
        <v>0.25555555555555559</v>
      </c>
      <c r="I6" s="27">
        <v>0.25555555555555559</v>
      </c>
      <c r="J6" s="26">
        <f>F6</f>
        <v>43</v>
      </c>
      <c r="K6" s="26">
        <v>4</v>
      </c>
      <c r="L6" s="26">
        <v>18</v>
      </c>
    </row>
    <row r="7" spans="1:12" s="1" customFormat="1">
      <c r="A7" s="9" t="s">
        <v>1</v>
      </c>
      <c r="B7" s="7">
        <v>35</v>
      </c>
      <c r="C7" s="7">
        <v>60</v>
      </c>
      <c r="D7" s="7">
        <v>0</v>
      </c>
      <c r="E7" s="7">
        <v>0</v>
      </c>
      <c r="F7" s="7">
        <f>B7+D7+E7</f>
        <v>35</v>
      </c>
      <c r="G7" s="7"/>
      <c r="H7" s="7" t="s">
        <v>27</v>
      </c>
      <c r="I7" s="7" t="s">
        <v>40</v>
      </c>
      <c r="J7" s="26">
        <f>F7</f>
        <v>35</v>
      </c>
      <c r="K7" s="26" t="s">
        <v>27</v>
      </c>
      <c r="L7" s="26" t="s">
        <v>27</v>
      </c>
    </row>
    <row r="8" spans="1:12" s="20" customFormat="1">
      <c r="A8" s="44" t="s">
        <v>41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s="2" customFormat="1">
      <c r="A9" s="10" t="s">
        <v>7</v>
      </c>
      <c r="B9" s="15">
        <v>35</v>
      </c>
      <c r="C9" s="15">
        <v>0</v>
      </c>
      <c r="D9" s="15">
        <v>19</v>
      </c>
      <c r="E9" s="15">
        <v>7</v>
      </c>
      <c r="F9" s="15">
        <f>B9+D9+E9</f>
        <v>61</v>
      </c>
      <c r="G9" s="15"/>
      <c r="H9" s="29">
        <v>0.35972222222222222</v>
      </c>
      <c r="I9" s="29">
        <v>0.35972222222222222</v>
      </c>
      <c r="J9" s="30">
        <f>F9</f>
        <v>61</v>
      </c>
      <c r="K9" s="30">
        <v>1</v>
      </c>
      <c r="L9" s="30">
        <v>6</v>
      </c>
    </row>
    <row r="10" spans="1:12" s="2" customFormat="1">
      <c r="A10" s="10" t="s">
        <v>25</v>
      </c>
      <c r="B10" s="15">
        <v>32</v>
      </c>
      <c r="C10" s="15">
        <v>60</v>
      </c>
      <c r="D10" s="15">
        <v>10</v>
      </c>
      <c r="E10" s="15">
        <v>5</v>
      </c>
      <c r="F10" s="15">
        <f>B10+D10+E10</f>
        <v>47</v>
      </c>
      <c r="G10" s="15"/>
      <c r="H10" s="29">
        <v>0.34097222222222223</v>
      </c>
      <c r="I10" s="29">
        <v>0.29930555555555555</v>
      </c>
      <c r="J10" s="30">
        <f>F10</f>
        <v>47</v>
      </c>
      <c r="K10" s="30">
        <v>2</v>
      </c>
      <c r="L10" s="30">
        <v>12</v>
      </c>
    </row>
    <row r="11" spans="1:12" s="2" customFormat="1">
      <c r="A11" s="10" t="s">
        <v>2</v>
      </c>
      <c r="B11" s="15">
        <v>34</v>
      </c>
      <c r="C11" s="15">
        <v>60</v>
      </c>
      <c r="D11" s="15">
        <v>7</v>
      </c>
      <c r="E11" s="15">
        <v>5</v>
      </c>
      <c r="F11" s="15">
        <f>B11+D11+E11</f>
        <v>46</v>
      </c>
      <c r="G11" s="15"/>
      <c r="H11" s="29">
        <v>0.34097222222222223</v>
      </c>
      <c r="I11" s="29">
        <v>0.29930555555555555</v>
      </c>
      <c r="J11" s="30">
        <f>F11</f>
        <v>46</v>
      </c>
      <c r="K11" s="30">
        <v>3</v>
      </c>
      <c r="L11" s="30" t="s">
        <v>48</v>
      </c>
    </row>
    <row r="12" spans="1:12" s="22" customFormat="1">
      <c r="A12" s="43" t="s">
        <v>42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s="4" customFormat="1">
      <c r="A13" s="13" t="s">
        <v>18</v>
      </c>
      <c r="B13" s="31">
        <v>35</v>
      </c>
      <c r="C13" s="31">
        <v>0</v>
      </c>
      <c r="D13" s="31">
        <v>19</v>
      </c>
      <c r="E13" s="31">
        <v>3</v>
      </c>
      <c r="F13" s="31">
        <f>B13+D13+E13</f>
        <v>57</v>
      </c>
      <c r="G13" s="31"/>
      <c r="H13" s="32">
        <v>0.34375</v>
      </c>
      <c r="I13" s="32">
        <v>0.34375</v>
      </c>
      <c r="J13" s="33">
        <f>F13</f>
        <v>57</v>
      </c>
      <c r="K13" s="33">
        <v>1</v>
      </c>
      <c r="L13" s="33">
        <v>10</v>
      </c>
    </row>
    <row r="14" spans="1:12" s="4" customFormat="1">
      <c r="A14" s="13" t="s">
        <v>12</v>
      </c>
      <c r="B14" s="31">
        <v>27</v>
      </c>
      <c r="C14" s="31">
        <v>60</v>
      </c>
      <c r="D14" s="31">
        <v>8</v>
      </c>
      <c r="E14" s="31">
        <v>2</v>
      </c>
      <c r="F14" s="31">
        <f>B14+D14+E14</f>
        <v>37</v>
      </c>
      <c r="G14" s="31"/>
      <c r="H14" s="32">
        <v>0.26319444444444445</v>
      </c>
      <c r="I14" s="32">
        <v>0.22152777777777777</v>
      </c>
      <c r="J14" s="33">
        <f>F14</f>
        <v>37</v>
      </c>
      <c r="K14" s="33">
        <v>2</v>
      </c>
      <c r="L14" s="33">
        <v>20</v>
      </c>
    </row>
    <row r="15" spans="1:12" s="4" customFormat="1">
      <c r="A15" s="13" t="s">
        <v>16</v>
      </c>
      <c r="B15" s="31">
        <v>27</v>
      </c>
      <c r="C15" s="31">
        <v>0</v>
      </c>
      <c r="D15" s="31">
        <v>7</v>
      </c>
      <c r="E15" s="31">
        <v>2</v>
      </c>
      <c r="F15" s="31">
        <f t="shared" ref="F15:F23" si="0">B15+D15+E15</f>
        <v>36</v>
      </c>
      <c r="G15" s="31"/>
      <c r="H15" s="32">
        <v>0.27499999999999997</v>
      </c>
      <c r="I15" s="32">
        <v>0.23333333333333331</v>
      </c>
      <c r="J15" s="33">
        <f t="shared" ref="J15:J23" si="1">F15</f>
        <v>36</v>
      </c>
      <c r="K15" s="33">
        <v>3</v>
      </c>
      <c r="L15" s="33">
        <v>21</v>
      </c>
    </row>
    <row r="16" spans="1:12" s="21" customFormat="1">
      <c r="A16" s="45" t="s">
        <v>44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s="5" customFormat="1">
      <c r="A17" s="11" t="s">
        <v>23</v>
      </c>
      <c r="B17" s="34">
        <v>35</v>
      </c>
      <c r="C17" s="34">
        <v>60</v>
      </c>
      <c r="D17" s="34">
        <v>19</v>
      </c>
      <c r="E17" s="34">
        <v>4</v>
      </c>
      <c r="F17" s="34">
        <f>B17+D17+E17</f>
        <v>58</v>
      </c>
      <c r="G17" s="34"/>
      <c r="H17" s="35">
        <v>0.35694444444444445</v>
      </c>
      <c r="I17" s="35">
        <v>0.31527777777777777</v>
      </c>
      <c r="J17" s="36">
        <f>F17</f>
        <v>58</v>
      </c>
      <c r="K17" s="36">
        <v>1</v>
      </c>
      <c r="L17" s="36">
        <v>8</v>
      </c>
    </row>
    <row r="18" spans="1:12" s="5" customFormat="1">
      <c r="A18" s="11" t="s">
        <v>22</v>
      </c>
      <c r="B18" s="34">
        <v>35</v>
      </c>
      <c r="C18" s="34">
        <v>60</v>
      </c>
      <c r="D18" s="34">
        <v>19</v>
      </c>
      <c r="E18" s="34">
        <v>3</v>
      </c>
      <c r="F18" s="34">
        <f>B18+D18+E18</f>
        <v>57</v>
      </c>
      <c r="G18" s="34"/>
      <c r="H18" s="35">
        <v>0.3666666666666667</v>
      </c>
      <c r="I18" s="35">
        <v>0.32500000000000001</v>
      </c>
      <c r="J18" s="36">
        <f>F18</f>
        <v>57</v>
      </c>
      <c r="K18" s="36">
        <v>2</v>
      </c>
      <c r="L18" s="36">
        <v>9</v>
      </c>
    </row>
    <row r="19" spans="1:12" s="5" customFormat="1">
      <c r="A19" s="11" t="s">
        <v>4</v>
      </c>
      <c r="B19" s="34">
        <v>28</v>
      </c>
      <c r="C19" s="34">
        <v>35</v>
      </c>
      <c r="D19" s="34">
        <v>3</v>
      </c>
      <c r="E19" s="34">
        <v>1</v>
      </c>
      <c r="F19" s="34">
        <f>B19+D19+E19</f>
        <v>32</v>
      </c>
      <c r="G19" s="34"/>
      <c r="H19" s="34" t="s">
        <v>28</v>
      </c>
      <c r="I19" s="34"/>
      <c r="J19" s="36">
        <f>F19</f>
        <v>32</v>
      </c>
      <c r="K19" s="36">
        <v>3</v>
      </c>
      <c r="L19" s="36">
        <v>23</v>
      </c>
    </row>
    <row r="20" spans="1:12" s="5" customFormat="1">
      <c r="A20" s="11" t="s">
        <v>6</v>
      </c>
      <c r="B20" s="34">
        <v>8</v>
      </c>
      <c r="C20" s="34">
        <v>0</v>
      </c>
      <c r="D20" s="34">
        <v>3</v>
      </c>
      <c r="E20" s="34">
        <v>1</v>
      </c>
      <c r="F20" s="34">
        <f>B20+D20+E20</f>
        <v>12</v>
      </c>
      <c r="G20" s="34"/>
      <c r="H20" s="34" t="s">
        <v>29</v>
      </c>
      <c r="I20" s="34"/>
      <c r="J20" s="36">
        <f>F20</f>
        <v>12</v>
      </c>
      <c r="K20" s="36">
        <v>4</v>
      </c>
      <c r="L20" s="36">
        <v>24</v>
      </c>
    </row>
    <row r="21" spans="1:12" s="5" customFormat="1">
      <c r="A21" s="11" t="s">
        <v>24</v>
      </c>
      <c r="B21" s="34">
        <v>31</v>
      </c>
      <c r="C21" s="34">
        <v>0</v>
      </c>
      <c r="D21" s="34">
        <v>0</v>
      </c>
      <c r="E21" s="34">
        <v>0</v>
      </c>
      <c r="F21" s="34">
        <f>B21+D21+E21</f>
        <v>31</v>
      </c>
      <c r="G21" s="34"/>
      <c r="H21" s="34" t="s">
        <v>27</v>
      </c>
      <c r="I21" s="34" t="s">
        <v>40</v>
      </c>
      <c r="J21" s="36">
        <f>F21</f>
        <v>31</v>
      </c>
      <c r="K21" s="36" t="s">
        <v>27</v>
      </c>
      <c r="L21" s="36" t="s">
        <v>27</v>
      </c>
    </row>
    <row r="22" spans="1:12" s="6" customFormat="1">
      <c r="A22" s="46" t="s">
        <v>43</v>
      </c>
      <c r="B22" s="37"/>
      <c r="C22" s="37"/>
      <c r="D22" s="37"/>
      <c r="E22" s="37"/>
      <c r="F22" s="37"/>
      <c r="G22" s="37"/>
      <c r="H22" s="37"/>
      <c r="I22" s="37"/>
      <c r="J22" s="39"/>
      <c r="K22" s="39"/>
      <c r="L22" s="39"/>
    </row>
    <row r="23" spans="1:12" s="6" customFormat="1">
      <c r="A23" s="14" t="s">
        <v>26</v>
      </c>
      <c r="B23" s="37">
        <v>35</v>
      </c>
      <c r="C23" s="37">
        <v>60</v>
      </c>
      <c r="D23" s="37">
        <v>13</v>
      </c>
      <c r="E23" s="37">
        <v>10</v>
      </c>
      <c r="F23" s="37">
        <f t="shared" si="0"/>
        <v>58</v>
      </c>
      <c r="G23" s="37"/>
      <c r="H23" s="38">
        <v>0.33263888888888887</v>
      </c>
      <c r="I23" s="38">
        <v>0.29097222222222224</v>
      </c>
      <c r="J23" s="39">
        <f t="shared" si="1"/>
        <v>58</v>
      </c>
      <c r="K23" s="39">
        <v>1</v>
      </c>
      <c r="L23" s="39">
        <v>7</v>
      </c>
    </row>
    <row r="24" spans="1:12" s="18" customFormat="1">
      <c r="A24" s="47" t="s">
        <v>45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s="3" customFormat="1">
      <c r="A25" s="12" t="s">
        <v>11</v>
      </c>
      <c r="B25" s="16">
        <v>35</v>
      </c>
      <c r="C25" s="16">
        <v>60</v>
      </c>
      <c r="D25" s="16">
        <v>26</v>
      </c>
      <c r="E25" s="16">
        <v>5</v>
      </c>
      <c r="F25" s="16">
        <f t="shared" ref="F25:F34" si="2">B25+D25+E25</f>
        <v>66</v>
      </c>
      <c r="G25" s="16"/>
      <c r="H25" s="40">
        <v>0.34652777777777777</v>
      </c>
      <c r="I25" s="40">
        <v>0.30486111111111108</v>
      </c>
      <c r="J25" s="41">
        <f t="shared" ref="J25:J34" si="3">F25</f>
        <v>66</v>
      </c>
      <c r="K25" s="41">
        <v>1</v>
      </c>
      <c r="L25" s="41">
        <v>2</v>
      </c>
    </row>
    <row r="26" spans="1:12" s="3" customFormat="1">
      <c r="A26" s="12" t="s">
        <v>8</v>
      </c>
      <c r="B26" s="16">
        <v>35</v>
      </c>
      <c r="C26" s="16">
        <v>60</v>
      </c>
      <c r="D26" s="16">
        <v>23</v>
      </c>
      <c r="E26" s="16">
        <v>7</v>
      </c>
      <c r="F26" s="16">
        <f t="shared" si="2"/>
        <v>65</v>
      </c>
      <c r="G26" s="16"/>
      <c r="H26" s="40">
        <v>0.34791666666666665</v>
      </c>
      <c r="I26" s="40">
        <v>0.30624999999999997</v>
      </c>
      <c r="J26" s="41">
        <f t="shared" si="3"/>
        <v>65</v>
      </c>
      <c r="K26" s="41">
        <v>2</v>
      </c>
      <c r="L26" s="41">
        <v>3</v>
      </c>
    </row>
    <row r="27" spans="1:12" s="3" customFormat="1">
      <c r="A27" s="12" t="s">
        <v>13</v>
      </c>
      <c r="B27" s="16">
        <v>35</v>
      </c>
      <c r="C27" s="16">
        <v>60</v>
      </c>
      <c r="D27" s="16">
        <v>27</v>
      </c>
      <c r="E27" s="16">
        <v>2</v>
      </c>
      <c r="F27" s="16">
        <f t="shared" si="2"/>
        <v>64</v>
      </c>
      <c r="G27" s="16"/>
      <c r="H27" s="40">
        <v>0.35833333333333334</v>
      </c>
      <c r="I27" s="40">
        <v>0.31666666666666665</v>
      </c>
      <c r="J27" s="41">
        <f t="shared" si="3"/>
        <v>64</v>
      </c>
      <c r="K27" s="41">
        <v>3</v>
      </c>
      <c r="L27" s="41">
        <v>4</v>
      </c>
    </row>
    <row r="28" spans="1:12" s="3" customFormat="1">
      <c r="A28" s="12" t="s">
        <v>9</v>
      </c>
      <c r="B28" s="16">
        <v>34</v>
      </c>
      <c r="C28" s="16">
        <v>60</v>
      </c>
      <c r="D28" s="16">
        <v>7</v>
      </c>
      <c r="E28" s="16">
        <v>5</v>
      </c>
      <c r="F28" s="16">
        <f t="shared" si="2"/>
        <v>46</v>
      </c>
      <c r="G28" s="16"/>
      <c r="H28" s="40">
        <v>0.34097222222222223</v>
      </c>
      <c r="I28" s="40">
        <v>0.29930555555555555</v>
      </c>
      <c r="J28" s="41">
        <f t="shared" si="3"/>
        <v>46</v>
      </c>
      <c r="K28" s="41">
        <v>4</v>
      </c>
      <c r="L28" s="41" t="s">
        <v>48</v>
      </c>
    </row>
    <row r="29" spans="1:12" s="3" customFormat="1">
      <c r="A29" s="12" t="s">
        <v>19</v>
      </c>
      <c r="B29" s="16">
        <v>35</v>
      </c>
      <c r="C29" s="16">
        <v>60</v>
      </c>
      <c r="D29" s="16">
        <v>8</v>
      </c>
      <c r="E29" s="16">
        <v>1</v>
      </c>
      <c r="F29" s="16">
        <f t="shared" si="2"/>
        <v>44</v>
      </c>
      <c r="G29" s="16"/>
      <c r="H29" s="40">
        <v>8.3333333333333329E-2</v>
      </c>
      <c r="I29" s="40">
        <v>4.1666666666666664E-2</v>
      </c>
      <c r="J29" s="41">
        <f t="shared" si="3"/>
        <v>44</v>
      </c>
      <c r="K29" s="41">
        <v>5</v>
      </c>
      <c r="L29" s="41">
        <v>15</v>
      </c>
    </row>
    <row r="30" spans="1:12" s="3" customFormat="1">
      <c r="A30" s="12" t="s">
        <v>0</v>
      </c>
      <c r="B30" s="16">
        <v>31</v>
      </c>
      <c r="C30" s="16">
        <v>0</v>
      </c>
      <c r="D30" s="16">
        <v>8</v>
      </c>
      <c r="E30" s="16">
        <v>5</v>
      </c>
      <c r="F30" s="16">
        <f t="shared" si="2"/>
        <v>44</v>
      </c>
      <c r="G30" s="16"/>
      <c r="H30" s="40">
        <v>0.3520833333333333</v>
      </c>
      <c r="I30" s="40">
        <v>0.3520833333333333</v>
      </c>
      <c r="J30" s="41">
        <f t="shared" si="3"/>
        <v>44</v>
      </c>
      <c r="K30" s="41">
        <v>6</v>
      </c>
      <c r="L30" s="41">
        <v>16</v>
      </c>
    </row>
    <row r="31" spans="1:12" s="3" customFormat="1">
      <c r="A31" s="12" t="s">
        <v>10</v>
      </c>
      <c r="B31" s="16">
        <v>32</v>
      </c>
      <c r="C31" s="16">
        <v>0</v>
      </c>
      <c r="D31" s="16">
        <v>10</v>
      </c>
      <c r="E31" s="16">
        <v>1</v>
      </c>
      <c r="F31" s="16">
        <f t="shared" si="2"/>
        <v>43</v>
      </c>
      <c r="G31" s="16"/>
      <c r="H31" s="40">
        <v>0.13541666666666666</v>
      </c>
      <c r="I31" s="40">
        <v>0.13541666666666666</v>
      </c>
      <c r="J31" s="41">
        <f t="shared" si="3"/>
        <v>43</v>
      </c>
      <c r="K31" s="41">
        <v>7</v>
      </c>
      <c r="L31" s="41">
        <v>17</v>
      </c>
    </row>
    <row r="32" spans="1:12" s="3" customFormat="1" ht="13.5" customHeight="1">
      <c r="A32" s="12" t="s">
        <v>17</v>
      </c>
      <c r="B32" s="16">
        <v>33</v>
      </c>
      <c r="C32" s="16">
        <v>60</v>
      </c>
      <c r="D32" s="16">
        <v>6</v>
      </c>
      <c r="E32" s="16">
        <v>2</v>
      </c>
      <c r="F32" s="16">
        <f t="shared" si="2"/>
        <v>41</v>
      </c>
      <c r="G32" s="16"/>
      <c r="H32" s="40">
        <v>8.6805555555555566E-2</v>
      </c>
      <c r="I32" s="40">
        <v>4.5138888888888888E-2</v>
      </c>
      <c r="J32" s="41">
        <f t="shared" si="3"/>
        <v>41</v>
      </c>
      <c r="K32" s="41">
        <v>8</v>
      </c>
      <c r="L32" s="41">
        <v>19</v>
      </c>
    </row>
    <row r="33" spans="1:12" s="3" customFormat="1">
      <c r="A33" s="12" t="s">
        <v>15</v>
      </c>
      <c r="B33" s="16">
        <v>28</v>
      </c>
      <c r="C33" s="16">
        <v>35</v>
      </c>
      <c r="D33" s="16">
        <v>5</v>
      </c>
      <c r="E33" s="16">
        <v>1</v>
      </c>
      <c r="F33" s="16">
        <f t="shared" si="2"/>
        <v>34</v>
      </c>
      <c r="G33" s="16"/>
      <c r="H33" s="40">
        <v>0.21944444444444444</v>
      </c>
      <c r="I33" s="40">
        <v>0.19513888888888889</v>
      </c>
      <c r="J33" s="41">
        <f t="shared" si="3"/>
        <v>34</v>
      </c>
      <c r="K33" s="41">
        <v>9</v>
      </c>
      <c r="L33" s="41">
        <v>22</v>
      </c>
    </row>
    <row r="34" spans="1:12" s="3" customFormat="1">
      <c r="A34" s="12" t="s">
        <v>14</v>
      </c>
      <c r="B34" s="16">
        <v>35</v>
      </c>
      <c r="C34" s="16">
        <v>60</v>
      </c>
      <c r="D34" s="16">
        <v>0</v>
      </c>
      <c r="E34" s="16">
        <v>0</v>
      </c>
      <c r="F34" s="16">
        <f t="shared" si="2"/>
        <v>35</v>
      </c>
      <c r="G34" s="16"/>
      <c r="H34" s="16" t="s">
        <v>27</v>
      </c>
      <c r="I34" s="16" t="s">
        <v>40</v>
      </c>
      <c r="J34" s="41">
        <f t="shared" si="3"/>
        <v>35</v>
      </c>
      <c r="K34" s="41" t="s">
        <v>27</v>
      </c>
      <c r="L34" s="41" t="s">
        <v>27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Germantown Academy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Germantown Academy</dc:creator>
  <cp:lastModifiedBy>Joanne</cp:lastModifiedBy>
  <dcterms:created xsi:type="dcterms:W3CDTF">2015-06-20T22:04:30Z</dcterms:created>
  <dcterms:modified xsi:type="dcterms:W3CDTF">2015-06-24T00:33:33Z</dcterms:modified>
</cp:coreProperties>
</file>